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cademic Year 2018 2019\Governors\Summer 18 19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Sheet1!$A$1:$Q$16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G16" i="1"/>
  <c r="F16" i="1"/>
  <c r="O14" i="1"/>
  <c r="N14" i="1"/>
  <c r="M14" i="1"/>
  <c r="L14" i="1"/>
  <c r="K14" i="1"/>
  <c r="J14" i="1"/>
  <c r="I14" i="1"/>
  <c r="G14" i="1"/>
  <c r="F14" i="1"/>
  <c r="O13" i="1"/>
  <c r="N13" i="1"/>
  <c r="M13" i="1"/>
  <c r="L13" i="1"/>
  <c r="K13" i="1"/>
  <c r="J13" i="1"/>
  <c r="I13" i="1"/>
  <c r="G13" i="1"/>
  <c r="F13" i="1"/>
  <c r="B10" i="1"/>
  <c r="B9" i="1"/>
  <c r="B8" i="1"/>
  <c r="B7" i="1"/>
  <c r="B6" i="1"/>
  <c r="B5" i="1"/>
  <c r="B4" i="1"/>
  <c r="N15" i="1" l="1"/>
  <c r="G15" i="1"/>
  <c r="F15" i="1"/>
  <c r="I15" i="1"/>
  <c r="J15" i="1"/>
  <c r="L15" i="1"/>
  <c r="M15" i="1"/>
  <c r="O15" i="1"/>
  <c r="K15" i="1"/>
</calcChain>
</file>

<file path=xl/sharedStrings.xml><?xml version="1.0" encoding="utf-8"?>
<sst xmlns="http://schemas.openxmlformats.org/spreadsheetml/2006/main" count="84" uniqueCount="19">
  <si>
    <t>Individual attendance</t>
  </si>
  <si>
    <t>APA</t>
  </si>
  <si>
    <t>Y</t>
  </si>
  <si>
    <t>Number attending</t>
  </si>
  <si>
    <t>Committee size</t>
  </si>
  <si>
    <t>EAB</t>
  </si>
  <si>
    <t>LGB</t>
  </si>
  <si>
    <t>Member of Local Governing Board</t>
  </si>
  <si>
    <t>Pecuniary/Business Interests Completed</t>
  </si>
  <si>
    <t>Code of Conduct Completed</t>
  </si>
  <si>
    <t>Chadsmead Primary Academy Governor Attendance Register 2018/2019</t>
  </si>
  <si>
    <t>A</t>
  </si>
  <si>
    <t>Mrs Iona Chisholm (Community)</t>
  </si>
  <si>
    <t>Vacancy (Community)</t>
  </si>
  <si>
    <t>Dr Deborah Sarson (Community)</t>
  </si>
  <si>
    <t>Mrs Debbie Bissell (Parent)</t>
  </si>
  <si>
    <t>Ms Sarah Snashall (Parent)</t>
  </si>
  <si>
    <t>Mrs Gemma Grainger (Headteacher)</t>
  </si>
  <si>
    <t>Miss Donna Tullett (Staff)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</si>
</sst>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 textRotation="90"/>
    </xf>
    <xf numFmtId="0" fontId="3" fillId="5" borderId="2" xfId="0" applyFont="1" applyFill="1" applyBorder="1" applyAlignment="1">
      <alignment horizontal="center" vertical="center" textRotation="90"/>
    </xf>
    <xf numFmtId="14" fontId="3" fillId="2" borderId="2" xfId="0" applyNumberFormat="1" applyFont="1" applyFill="1" applyBorder="1" applyAlignment="1">
      <alignment horizontal="center" vertical="center" textRotation="90"/>
    </xf>
    <xf numFmtId="14" fontId="3" fillId="4" borderId="2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textRotation="90"/>
    </xf>
    <xf numFmtId="0" fontId="3" fillId="3" borderId="2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3" fillId="4" borderId="2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3" fillId="0" borderId="4" xfId="0" applyFont="1" applyFill="1" applyBorder="1" applyAlignment="1">
      <alignment vertical="center" wrapText="1"/>
    </xf>
    <xf numFmtId="9" fontId="3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/>
    </xf>
    <xf numFmtId="9" fontId="3" fillId="5" borderId="2" xfId="0" applyNumberFormat="1" applyFont="1" applyFill="1" applyBorder="1" applyAlignment="1">
      <alignment horizontal="center" vertical="center" textRotation="90"/>
    </xf>
    <xf numFmtId="9" fontId="3" fillId="3" borderId="2" xfId="0" applyNumberFormat="1" applyFont="1" applyFill="1" applyBorder="1" applyAlignment="1">
      <alignment horizontal="center" vertical="center" textRotation="90"/>
    </xf>
    <xf numFmtId="9" fontId="3" fillId="2" borderId="2" xfId="0" applyNumberFormat="1" applyFont="1" applyFill="1" applyBorder="1" applyAlignment="1">
      <alignment horizontal="center" vertical="center" textRotation="90"/>
    </xf>
    <xf numFmtId="9" fontId="3" fillId="4" borderId="2" xfId="0" applyNumberFormat="1" applyFont="1" applyFill="1" applyBorder="1" applyAlignment="1">
      <alignment horizontal="center" vertical="center" textRotation="90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5" borderId="2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7" xfId="0" applyFont="1" applyBorder="1" applyAlignment="1">
      <alignment wrapText="1"/>
    </xf>
    <xf numFmtId="0" fontId="3" fillId="0" borderId="8" xfId="0" applyFont="1" applyFill="1" applyBorder="1"/>
    <xf numFmtId="0" fontId="3" fillId="0" borderId="0" xfId="0" applyFont="1" applyFill="1" applyBorder="1" applyAlignment="1"/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14" fontId="3" fillId="3" borderId="2" xfId="0" applyNumberFormat="1" applyFont="1" applyFill="1" applyBorder="1" applyAlignment="1">
      <alignment horizontal="center" vertical="center" textRotation="90" wrapText="1"/>
    </xf>
    <xf numFmtId="0" fontId="4" fillId="5" borderId="2" xfId="0" applyFont="1" applyFill="1" applyBorder="1" applyAlignment="1">
      <alignment horizontal="center" vertical="center" textRotation="90" wrapText="1"/>
    </xf>
    <xf numFmtId="0" fontId="3" fillId="5" borderId="2" xfId="0" applyFont="1" applyFill="1" applyBorder="1" applyAlignment="1">
      <alignment horizontal="center" vertical="center" textRotation="90" wrapText="1"/>
    </xf>
    <xf numFmtId="0" fontId="0" fillId="3" borderId="2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2" fillId="0" borderId="7" xfId="0" applyFont="1" applyBorder="1" applyAlignment="1"/>
    <xf numFmtId="0" fontId="3" fillId="0" borderId="0" xfId="0" applyFont="1" applyBorder="1" applyAlignment="1"/>
    <xf numFmtId="0" fontId="3" fillId="0" borderId="0" xfId="0" applyFont="1" applyAlignment="1"/>
    <xf numFmtId="0" fontId="1" fillId="0" borderId="2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left" vertical="center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0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</cellXfs>
  <cellStyles count="1">
    <cellStyle name="Normal" xfId="0" builtinId="0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sqref="A1:Q16"/>
    </sheetView>
  </sheetViews>
  <sheetFormatPr defaultRowHeight="15" x14ac:dyDescent="0.25"/>
  <cols>
    <col min="1" max="1" width="31.7109375" style="1" customWidth="1"/>
    <col min="2" max="2" width="7" style="45" customWidth="1"/>
    <col min="3" max="3" width="6" style="7" customWidth="1"/>
    <col min="4" max="4" width="5.5703125" style="1" customWidth="1"/>
    <col min="5" max="5" width="6" style="1" customWidth="1"/>
    <col min="6" max="6" width="5" style="1" customWidth="1"/>
    <col min="7" max="7" width="4.140625" style="1" customWidth="1"/>
    <col min="8" max="8" width="4.85546875" style="1" hidden="1" customWidth="1"/>
    <col min="9" max="9" width="4.85546875" style="1" customWidth="1"/>
    <col min="10" max="11" width="4.5703125" style="1" customWidth="1"/>
    <col min="12" max="12" width="3.7109375" style="1" hidden="1" customWidth="1"/>
    <col min="13" max="13" width="5.5703125" style="1" customWidth="1"/>
    <col min="14" max="14" width="3.7109375" style="1" hidden="1" customWidth="1"/>
    <col min="15" max="15" width="5.42578125" style="1" customWidth="1"/>
    <col min="16" max="16" width="8.140625" style="1" customWidth="1"/>
    <col min="17" max="17" width="15.85546875" style="1" customWidth="1"/>
    <col min="18" max="24" width="8.140625" style="1" customWidth="1"/>
    <col min="25" max="16384" width="9.140625" style="1"/>
  </cols>
  <sheetData>
    <row r="1" spans="1:17" ht="18" x14ac:dyDescent="0.25">
      <c r="A1" s="54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56"/>
    </row>
    <row r="2" spans="1:17" s="7" customFormat="1" ht="133.5" customHeight="1" x14ac:dyDescent="0.25">
      <c r="A2" s="2"/>
      <c r="B2" s="57" t="s">
        <v>0</v>
      </c>
      <c r="C2" s="46" t="s">
        <v>7</v>
      </c>
      <c r="D2" s="47" t="s">
        <v>8</v>
      </c>
      <c r="E2" s="48" t="s">
        <v>9</v>
      </c>
      <c r="F2" s="3">
        <v>43370</v>
      </c>
      <c r="G2" s="3">
        <v>43419</v>
      </c>
      <c r="H2" s="5"/>
      <c r="I2" s="3">
        <v>43489</v>
      </c>
      <c r="J2" s="3">
        <v>43545</v>
      </c>
      <c r="K2" s="3">
        <v>43601</v>
      </c>
      <c r="L2" s="6">
        <v>42390</v>
      </c>
      <c r="M2" s="3">
        <v>43619</v>
      </c>
      <c r="N2" s="6">
        <v>42411</v>
      </c>
      <c r="O2" s="3">
        <v>43664</v>
      </c>
    </row>
    <row r="3" spans="1:17" s="12" customFormat="1" ht="24.75" x14ac:dyDescent="0.25">
      <c r="A3" s="8"/>
      <c r="B3" s="57"/>
      <c r="C3" s="9"/>
      <c r="D3" s="4"/>
      <c r="E3" s="4"/>
      <c r="F3" s="9" t="s">
        <v>6</v>
      </c>
      <c r="G3" s="9" t="s">
        <v>6</v>
      </c>
      <c r="H3" s="10"/>
      <c r="I3" s="9" t="s">
        <v>6</v>
      </c>
      <c r="J3" s="9" t="s">
        <v>6</v>
      </c>
      <c r="K3" s="9" t="s">
        <v>6</v>
      </c>
      <c r="L3" s="11" t="s">
        <v>1</v>
      </c>
      <c r="M3" s="9" t="s">
        <v>6</v>
      </c>
      <c r="N3" s="11" t="s">
        <v>1</v>
      </c>
      <c r="O3" s="9" t="s">
        <v>6</v>
      </c>
    </row>
    <row r="4" spans="1:17" ht="16.5" customHeight="1" x14ac:dyDescent="0.25">
      <c r="A4" s="13" t="s">
        <v>12</v>
      </c>
      <c r="B4" s="14">
        <f t="shared" ref="B4:B10" si="0">(COUNTIF(F4:O4,"Y"))/(COUNTA(F4:O4))</f>
        <v>1</v>
      </c>
      <c r="C4" s="15" t="s">
        <v>2</v>
      </c>
      <c r="D4" s="16" t="s">
        <v>2</v>
      </c>
      <c r="E4" s="16" t="s">
        <v>2</v>
      </c>
      <c r="F4" s="49" t="s">
        <v>2</v>
      </c>
      <c r="G4" s="49" t="s">
        <v>2</v>
      </c>
      <c r="H4" s="17"/>
      <c r="I4" s="49" t="s">
        <v>2</v>
      </c>
      <c r="J4" s="49" t="s">
        <v>2</v>
      </c>
      <c r="K4" s="49" t="s">
        <v>2</v>
      </c>
      <c r="L4" s="19"/>
      <c r="M4" s="49" t="s">
        <v>2</v>
      </c>
      <c r="N4" s="19"/>
      <c r="O4" s="49" t="s">
        <v>2</v>
      </c>
    </row>
    <row r="5" spans="1:17" x14ac:dyDescent="0.25">
      <c r="A5" s="51" t="s">
        <v>13</v>
      </c>
      <c r="B5" s="14" t="e">
        <f t="shared" si="0"/>
        <v>#DIV/0!</v>
      </c>
      <c r="C5" s="15"/>
      <c r="D5" s="16"/>
      <c r="E5" s="16"/>
      <c r="F5" s="52"/>
      <c r="G5" s="53"/>
      <c r="H5" s="52"/>
      <c r="I5" s="53"/>
      <c r="J5" s="53"/>
      <c r="K5" s="53"/>
      <c r="L5" s="19"/>
      <c r="M5" s="53"/>
      <c r="N5" s="19"/>
      <c r="O5" s="53"/>
    </row>
    <row r="6" spans="1:17" ht="16.5" customHeight="1" x14ac:dyDescent="0.25">
      <c r="A6" s="13" t="s">
        <v>14</v>
      </c>
      <c r="B6" s="14">
        <f t="shared" si="0"/>
        <v>1</v>
      </c>
      <c r="C6" s="15" t="s">
        <v>2</v>
      </c>
      <c r="D6" s="16" t="s">
        <v>2</v>
      </c>
      <c r="E6" s="16" t="s">
        <v>2</v>
      </c>
      <c r="F6" s="49" t="s">
        <v>2</v>
      </c>
      <c r="G6" s="49" t="s">
        <v>2</v>
      </c>
      <c r="H6" s="20"/>
      <c r="I6" s="49" t="s">
        <v>2</v>
      </c>
      <c r="J6" s="49" t="s">
        <v>2</v>
      </c>
      <c r="K6" s="49" t="s">
        <v>2</v>
      </c>
      <c r="L6" s="19"/>
      <c r="M6" s="49" t="s">
        <v>2</v>
      </c>
      <c r="N6" s="19"/>
      <c r="O6" s="49" t="s">
        <v>2</v>
      </c>
    </row>
    <row r="7" spans="1:17" x14ac:dyDescent="0.25">
      <c r="A7" s="13" t="s">
        <v>15</v>
      </c>
      <c r="B7" s="14">
        <f t="shared" si="0"/>
        <v>1</v>
      </c>
      <c r="C7" s="15" t="s">
        <v>2</v>
      </c>
      <c r="D7" s="16" t="s">
        <v>2</v>
      </c>
      <c r="E7" s="16" t="s">
        <v>2</v>
      </c>
      <c r="F7" s="49" t="s">
        <v>2</v>
      </c>
      <c r="G7" s="49" t="s">
        <v>2</v>
      </c>
      <c r="H7" s="20"/>
      <c r="I7" s="49" t="s">
        <v>2</v>
      </c>
      <c r="J7" s="49" t="s">
        <v>2</v>
      </c>
      <c r="K7" s="49" t="s">
        <v>2</v>
      </c>
      <c r="L7" s="19"/>
      <c r="M7" s="49" t="s">
        <v>2</v>
      </c>
      <c r="N7" s="19"/>
      <c r="O7" s="49" t="s">
        <v>2</v>
      </c>
    </row>
    <row r="8" spans="1:17" x14ac:dyDescent="0.25">
      <c r="A8" s="13" t="s">
        <v>16</v>
      </c>
      <c r="B8" s="14">
        <f t="shared" si="0"/>
        <v>1</v>
      </c>
      <c r="C8" s="15" t="s">
        <v>2</v>
      </c>
      <c r="D8" s="16" t="s">
        <v>2</v>
      </c>
      <c r="E8" s="16" t="s">
        <v>2</v>
      </c>
      <c r="F8" s="49" t="s">
        <v>2</v>
      </c>
      <c r="G8" s="49" t="s">
        <v>2</v>
      </c>
      <c r="H8" s="20"/>
      <c r="I8" s="49" t="s">
        <v>2</v>
      </c>
      <c r="J8" s="49" t="s">
        <v>2</v>
      </c>
      <c r="K8" s="49" t="s">
        <v>2</v>
      </c>
      <c r="L8" s="19"/>
      <c r="M8" s="49" t="s">
        <v>2</v>
      </c>
      <c r="N8" s="19"/>
      <c r="O8" s="49" t="s">
        <v>2</v>
      </c>
    </row>
    <row r="9" spans="1:17" ht="30" x14ac:dyDescent="0.25">
      <c r="A9" s="13" t="s">
        <v>17</v>
      </c>
      <c r="B9" s="14">
        <f t="shared" si="0"/>
        <v>1</v>
      </c>
      <c r="C9" s="15" t="s">
        <v>2</v>
      </c>
      <c r="D9" s="16" t="s">
        <v>2</v>
      </c>
      <c r="E9" s="16" t="s">
        <v>2</v>
      </c>
      <c r="F9" s="49" t="s">
        <v>2</v>
      </c>
      <c r="G9" s="49" t="s">
        <v>2</v>
      </c>
      <c r="H9" s="20"/>
      <c r="I9" s="49" t="s">
        <v>2</v>
      </c>
      <c r="J9" s="49" t="s">
        <v>2</v>
      </c>
      <c r="K9" s="49" t="s">
        <v>2</v>
      </c>
      <c r="L9" s="18"/>
      <c r="M9" s="49" t="s">
        <v>2</v>
      </c>
      <c r="N9" s="18"/>
      <c r="O9" s="49" t="s">
        <v>2</v>
      </c>
    </row>
    <row r="10" spans="1:17" x14ac:dyDescent="0.25">
      <c r="A10" s="51" t="s">
        <v>18</v>
      </c>
      <c r="B10" s="14">
        <f t="shared" si="0"/>
        <v>0.8571428571428571</v>
      </c>
      <c r="C10" s="15" t="s">
        <v>2</v>
      </c>
      <c r="D10" s="16" t="s">
        <v>2</v>
      </c>
      <c r="E10" s="16" t="s">
        <v>2</v>
      </c>
      <c r="F10" s="49" t="s">
        <v>2</v>
      </c>
      <c r="G10" s="50" t="s">
        <v>11</v>
      </c>
      <c r="H10" s="18"/>
      <c r="I10" s="49" t="s">
        <v>2</v>
      </c>
      <c r="J10" s="49" t="s">
        <v>2</v>
      </c>
      <c r="K10" s="49" t="s">
        <v>2</v>
      </c>
      <c r="L10" s="18"/>
      <c r="M10" s="49" t="s">
        <v>2</v>
      </c>
      <c r="N10" s="18"/>
      <c r="O10" s="49" t="s">
        <v>2</v>
      </c>
    </row>
    <row r="11" spans="1:17" x14ac:dyDescent="0.25">
      <c r="A11" s="13"/>
      <c r="B11" s="14"/>
      <c r="C11" s="15"/>
      <c r="D11" s="16"/>
      <c r="E11" s="16"/>
      <c r="F11" s="17"/>
      <c r="G11" s="17"/>
      <c r="H11" s="18"/>
      <c r="I11" s="17"/>
      <c r="J11" s="17"/>
      <c r="K11" s="17"/>
      <c r="L11" s="19"/>
      <c r="M11" s="17"/>
      <c r="N11" s="19"/>
      <c r="O11" s="17"/>
    </row>
    <row r="12" spans="1:17" x14ac:dyDescent="0.25">
      <c r="A12" s="13"/>
      <c r="B12" s="14"/>
      <c r="C12" s="15"/>
      <c r="D12" s="16"/>
      <c r="E12" s="16"/>
      <c r="F12" s="17"/>
      <c r="G12" s="17"/>
      <c r="H12" s="20"/>
      <c r="I12" s="17"/>
      <c r="J12" s="17"/>
      <c r="K12" s="17"/>
      <c r="L12" s="19"/>
      <c r="M12" s="17"/>
      <c r="N12" s="19"/>
      <c r="O12" s="17"/>
    </row>
    <row r="13" spans="1:17" x14ac:dyDescent="0.25">
      <c r="A13" s="21" t="s">
        <v>3</v>
      </c>
      <c r="B13" s="22"/>
      <c r="C13" s="15"/>
      <c r="D13" s="16"/>
      <c r="E13" s="16"/>
      <c r="F13" s="17">
        <f>COUNTIF(F4:F12,"Y")</f>
        <v>6</v>
      </c>
      <c r="G13" s="17">
        <f>COUNTIF(G4:G12,"Y")</f>
        <v>5</v>
      </c>
      <c r="H13" s="20"/>
      <c r="I13" s="17">
        <f t="shared" ref="I13:O13" si="1">COUNTIF(I4:I12,"Y")</f>
        <v>6</v>
      </c>
      <c r="J13" s="17">
        <f t="shared" si="1"/>
        <v>6</v>
      </c>
      <c r="K13" s="17">
        <f t="shared" si="1"/>
        <v>6</v>
      </c>
      <c r="L13" s="19">
        <f t="shared" si="1"/>
        <v>0</v>
      </c>
      <c r="M13" s="17">
        <f t="shared" si="1"/>
        <v>6</v>
      </c>
      <c r="N13" s="19">
        <f t="shared" si="1"/>
        <v>0</v>
      </c>
      <c r="O13" s="17">
        <f t="shared" si="1"/>
        <v>6</v>
      </c>
    </row>
    <row r="14" spans="1:17" x14ac:dyDescent="0.25">
      <c r="A14" s="21" t="s">
        <v>4</v>
      </c>
      <c r="B14" s="22"/>
      <c r="C14" s="15">
        <v>6</v>
      </c>
      <c r="D14" s="16">
        <v>6</v>
      </c>
      <c r="E14" s="16">
        <v>6</v>
      </c>
      <c r="F14" s="17">
        <f>COUNTIF(F4:F12,"?")</f>
        <v>6</v>
      </c>
      <c r="G14" s="17">
        <f>COUNTIF(G4:G12,"?")</f>
        <v>6</v>
      </c>
      <c r="H14" s="20"/>
      <c r="I14" s="17">
        <f t="shared" ref="I14:O14" si="2">COUNTIF(I4:I12,"?")</f>
        <v>6</v>
      </c>
      <c r="J14" s="17">
        <f t="shared" si="2"/>
        <v>6</v>
      </c>
      <c r="K14" s="17">
        <f t="shared" si="2"/>
        <v>6</v>
      </c>
      <c r="L14" s="19">
        <f t="shared" si="2"/>
        <v>0</v>
      </c>
      <c r="M14" s="17">
        <f t="shared" si="2"/>
        <v>6</v>
      </c>
      <c r="N14" s="19">
        <f t="shared" si="2"/>
        <v>0</v>
      </c>
      <c r="O14" s="17">
        <f t="shared" si="2"/>
        <v>6</v>
      </c>
    </row>
    <row r="15" spans="1:17" ht="40.5" x14ac:dyDescent="0.25">
      <c r="A15" s="21"/>
      <c r="B15" s="22"/>
      <c r="C15" s="23"/>
      <c r="D15" s="24"/>
      <c r="E15" s="24"/>
      <c r="F15" s="25">
        <f>F13/F14</f>
        <v>1</v>
      </c>
      <c r="G15" s="25">
        <f t="shared" ref="G15:O15" si="3">G13/G14</f>
        <v>0.83333333333333337</v>
      </c>
      <c r="H15" s="26"/>
      <c r="I15" s="25">
        <f t="shared" si="3"/>
        <v>1</v>
      </c>
      <c r="J15" s="25">
        <f t="shared" si="3"/>
        <v>1</v>
      </c>
      <c r="K15" s="25">
        <f t="shared" si="3"/>
        <v>1</v>
      </c>
      <c r="L15" s="27" t="e">
        <f t="shared" si="3"/>
        <v>#DIV/0!</v>
      </c>
      <c r="M15" s="25">
        <f t="shared" si="3"/>
        <v>1</v>
      </c>
      <c r="N15" s="27" t="e">
        <f t="shared" si="3"/>
        <v>#DIV/0!</v>
      </c>
      <c r="O15" s="25">
        <f t="shared" si="3"/>
        <v>1</v>
      </c>
    </row>
    <row r="16" spans="1:17" ht="24.75" x14ac:dyDescent="0.25">
      <c r="A16" s="28"/>
      <c r="B16" s="29"/>
      <c r="C16" s="3"/>
      <c r="D16" s="30"/>
      <c r="E16" s="30"/>
      <c r="F16" s="3" t="str">
        <f>F3</f>
        <v>LGB</v>
      </c>
      <c r="G16" s="3" t="str">
        <f>G3</f>
        <v>LGB</v>
      </c>
      <c r="H16" s="5"/>
      <c r="I16" s="3" t="str">
        <f t="shared" ref="I16:N16" si="4">I3</f>
        <v>LGB</v>
      </c>
      <c r="J16" s="3" t="str">
        <f t="shared" si="4"/>
        <v>LGB</v>
      </c>
      <c r="K16" s="3" t="str">
        <f t="shared" si="4"/>
        <v>LGB</v>
      </c>
      <c r="L16" s="6" t="str">
        <f t="shared" si="4"/>
        <v>APA</v>
      </c>
      <c r="M16" s="3" t="str">
        <f t="shared" si="4"/>
        <v>LGB</v>
      </c>
      <c r="N16" s="6" t="str">
        <f t="shared" si="4"/>
        <v>APA</v>
      </c>
      <c r="O16" s="3" t="s">
        <v>5</v>
      </c>
    </row>
    <row r="17" spans="1:15" ht="15.75" x14ac:dyDescent="0.25">
      <c r="A17" s="33"/>
      <c r="B17" s="31"/>
      <c r="C17" s="58"/>
      <c r="D17" s="58"/>
      <c r="E17" s="58"/>
      <c r="F17" s="58"/>
      <c r="G17" s="58"/>
      <c r="H17" s="58"/>
      <c r="I17" s="58"/>
      <c r="J17" s="32"/>
      <c r="K17" s="34"/>
      <c r="L17" s="35"/>
      <c r="M17" s="59"/>
      <c r="N17" s="60"/>
      <c r="O17" s="60"/>
    </row>
    <row r="18" spans="1:15" s="39" customFormat="1" x14ac:dyDescent="0.25">
      <c r="A18" s="61"/>
      <c r="B18" s="36"/>
      <c r="C18" s="37"/>
      <c r="D18" s="63"/>
      <c r="E18" s="63"/>
      <c r="F18" s="63"/>
      <c r="G18" s="63"/>
      <c r="H18" s="63"/>
      <c r="I18" s="63"/>
      <c r="J18" s="40"/>
      <c r="K18" s="38"/>
      <c r="L18" s="38"/>
      <c r="M18" s="38"/>
      <c r="N18" s="38"/>
      <c r="O18" s="38"/>
    </row>
    <row r="19" spans="1:15" s="39" customFormat="1" ht="20.25" customHeight="1" thickBot="1" x14ac:dyDescent="0.3">
      <c r="A19" s="62"/>
      <c r="B19" s="41"/>
      <c r="C19" s="42"/>
      <c r="D19" s="64"/>
      <c r="E19" s="64"/>
      <c r="F19" s="64"/>
      <c r="G19" s="64"/>
      <c r="H19" s="64"/>
      <c r="I19" s="64"/>
      <c r="J19" s="43"/>
      <c r="K19" s="44"/>
      <c r="L19" s="44"/>
      <c r="M19" s="44"/>
      <c r="N19" s="44"/>
      <c r="O19" s="44"/>
    </row>
  </sheetData>
  <mergeCells count="7">
    <mergeCell ref="A1:Q1"/>
    <mergeCell ref="B2:B3"/>
    <mergeCell ref="C17:I17"/>
    <mergeCell ref="M17:O17"/>
    <mergeCell ref="A18:A19"/>
    <mergeCell ref="D18:I18"/>
    <mergeCell ref="D19:I19"/>
  </mergeCells>
  <conditionalFormatting sqref="G15:O15">
    <cfRule type="cellIs" dxfId="1" priority="10" operator="equal">
      <formula>"#DIV/0!"</formula>
    </cfRule>
  </conditionalFormatting>
  <conditionalFormatting sqref="D4:E12">
    <cfRule type="cellIs" dxfId="0" priority="9" operator="notEqual">
      <formula>"Y"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Jones</dc:creator>
  <cp:lastModifiedBy> Jennifer Mace</cp:lastModifiedBy>
  <dcterms:created xsi:type="dcterms:W3CDTF">2016-01-06T21:21:34Z</dcterms:created>
  <dcterms:modified xsi:type="dcterms:W3CDTF">2019-09-16T10:12:12Z</dcterms:modified>
</cp:coreProperties>
</file>