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ademic Year 2018 2019\Governors\Summer 18 19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H18" i="1"/>
  <c r="G18" i="1"/>
  <c r="P16" i="1"/>
  <c r="O16" i="1"/>
  <c r="N16" i="1"/>
  <c r="M16" i="1"/>
  <c r="L16" i="1"/>
  <c r="K16" i="1"/>
  <c r="J16" i="1"/>
  <c r="H16" i="1"/>
  <c r="G16" i="1"/>
  <c r="P15" i="1"/>
  <c r="O15" i="1"/>
  <c r="N15" i="1"/>
  <c r="M15" i="1"/>
  <c r="L15" i="1"/>
  <c r="K15" i="1"/>
  <c r="J15" i="1"/>
  <c r="H15" i="1"/>
  <c r="G15" i="1"/>
  <c r="C12" i="1"/>
  <c r="C11" i="1"/>
  <c r="C10" i="1"/>
  <c r="C9" i="1"/>
  <c r="C8" i="1"/>
  <c r="C6" i="1"/>
  <c r="O17" i="1" l="1"/>
  <c r="H17" i="1"/>
  <c r="G17" i="1"/>
  <c r="J17" i="1"/>
  <c r="K17" i="1"/>
  <c r="M17" i="1"/>
  <c r="N17" i="1"/>
  <c r="P17" i="1"/>
  <c r="L17" i="1"/>
</calcChain>
</file>

<file path=xl/sharedStrings.xml><?xml version="1.0" encoding="utf-8"?>
<sst xmlns="http://schemas.openxmlformats.org/spreadsheetml/2006/main" count="60" uniqueCount="19">
  <si>
    <t>Individual attendance</t>
  </si>
  <si>
    <t>APA</t>
  </si>
  <si>
    <t>Y</t>
  </si>
  <si>
    <t>Number attending</t>
  </si>
  <si>
    <t>Committee size</t>
  </si>
  <si>
    <t>EAB</t>
  </si>
  <si>
    <t>Mrs Iona Chisholm</t>
  </si>
  <si>
    <t>Mrs Gemma Grainger</t>
  </si>
  <si>
    <t>LGB</t>
  </si>
  <si>
    <t>Mrs Debbie Bissell</t>
  </si>
  <si>
    <t>Dr Deborah Sarson</t>
  </si>
  <si>
    <t>Ms Sarah Snashall</t>
  </si>
  <si>
    <t>Member of Local Governing Board</t>
  </si>
  <si>
    <t>Pecuniary/Business Interests Completed</t>
  </si>
  <si>
    <t>Code of Conduct Completed</t>
  </si>
  <si>
    <t>Chadsmead Primary Academy Governor Attendance Register 2018/2019</t>
  </si>
  <si>
    <t>Vacancy</t>
  </si>
  <si>
    <t>Miss Donna Tullett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</si>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</sst>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14" fontId="3" fillId="2" borderId="2" xfId="0" applyNumberFormat="1" applyFont="1" applyFill="1" applyBorder="1" applyAlignment="1">
      <alignment horizontal="center" vertical="center" textRotation="90"/>
    </xf>
    <xf numFmtId="14" fontId="3" fillId="4" borderId="2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4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 textRotation="90"/>
    </xf>
    <xf numFmtId="9" fontId="3" fillId="3" borderId="2" xfId="0" applyNumberFormat="1" applyFont="1" applyFill="1" applyBorder="1" applyAlignment="1">
      <alignment horizontal="center" vertical="center" textRotation="90"/>
    </xf>
    <xf numFmtId="9" fontId="3" fillId="2" borderId="2" xfId="0" applyNumberFormat="1" applyFont="1" applyFill="1" applyBorder="1" applyAlignment="1">
      <alignment horizontal="center" vertical="center" textRotation="90"/>
    </xf>
    <xf numFmtId="9" fontId="3" fillId="4" borderId="2" xfId="0" applyNumberFormat="1" applyFont="1" applyFill="1" applyBorder="1" applyAlignment="1">
      <alignment horizontal="center" vertical="center" textRotation="90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5" borderId="2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center"/>
    </xf>
    <xf numFmtId="14" fontId="3" fillId="3" borderId="2" xfId="0" applyNumberFormat="1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" fillId="0" borderId="2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Fill="1" applyBorder="1"/>
  </cellXfs>
  <cellStyles count="1">
    <cellStyle name="Normal" xfId="0" builtinId="0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1"/>
  <sheetViews>
    <sheetView tabSelected="1" workbookViewId="0">
      <selection activeCell="R9" sqref="R9"/>
    </sheetView>
  </sheetViews>
  <sheetFormatPr defaultRowHeight="15" x14ac:dyDescent="0.25"/>
  <cols>
    <col min="1" max="1" width="9.140625" style="1"/>
    <col min="2" max="2" width="26.5703125" style="1" customWidth="1"/>
    <col min="3" max="3" width="7.7109375" style="42" bestFit="1" customWidth="1"/>
    <col min="4" max="4" width="6" style="7" customWidth="1"/>
    <col min="5" max="5" width="5.5703125" style="1" customWidth="1"/>
    <col min="6" max="6" width="6" style="1" customWidth="1"/>
    <col min="7" max="7" width="5" style="1" customWidth="1"/>
    <col min="8" max="8" width="4.140625" style="1" customWidth="1"/>
    <col min="9" max="9" width="4.85546875" style="1" hidden="1" customWidth="1"/>
    <col min="10" max="10" width="4.85546875" style="1" customWidth="1"/>
    <col min="11" max="12" width="4.5703125" style="1" customWidth="1"/>
    <col min="13" max="13" width="3.7109375" style="1" hidden="1" customWidth="1"/>
    <col min="14" max="14" width="5.5703125" style="1" customWidth="1"/>
    <col min="15" max="15" width="3.7109375" style="1" hidden="1" customWidth="1"/>
    <col min="16" max="16" width="5.42578125" style="1" customWidth="1"/>
    <col min="17" max="17" width="8.140625" style="1" customWidth="1"/>
    <col min="18" max="18" width="15.85546875" style="1" customWidth="1"/>
    <col min="19" max="25" width="8.140625" style="1" customWidth="1"/>
    <col min="26" max="16384" width="9.140625" style="1"/>
  </cols>
  <sheetData>
    <row r="3" spans="2:18" ht="18" x14ac:dyDescent="0.25">
      <c r="B3" s="51" t="s">
        <v>15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3"/>
    </row>
    <row r="4" spans="2:18" s="7" customFormat="1" ht="133.5" customHeight="1" x14ac:dyDescent="0.25">
      <c r="B4" s="2"/>
      <c r="C4" s="54" t="s">
        <v>0</v>
      </c>
      <c r="D4" s="43" t="s">
        <v>12</v>
      </c>
      <c r="E4" s="44" t="s">
        <v>13</v>
      </c>
      <c r="F4" s="45" t="s">
        <v>14</v>
      </c>
      <c r="G4" s="3">
        <v>43370</v>
      </c>
      <c r="H4" s="3">
        <v>43419</v>
      </c>
      <c r="I4" s="5"/>
      <c r="J4" s="3">
        <v>43489</v>
      </c>
      <c r="K4" s="3">
        <v>43545</v>
      </c>
      <c r="L4" s="3">
        <v>43601</v>
      </c>
      <c r="M4" s="6">
        <v>42390</v>
      </c>
      <c r="N4" s="3">
        <v>43619</v>
      </c>
      <c r="O4" s="6">
        <v>42411</v>
      </c>
      <c r="P4" s="3">
        <v>43664</v>
      </c>
    </row>
    <row r="5" spans="2:18" s="12" customFormat="1" ht="24.75" x14ac:dyDescent="0.25">
      <c r="B5" s="8"/>
      <c r="C5" s="54"/>
      <c r="D5" s="9"/>
      <c r="E5" s="4"/>
      <c r="F5" s="4"/>
      <c r="G5" s="9" t="s">
        <v>8</v>
      </c>
      <c r="H5" s="9" t="s">
        <v>8</v>
      </c>
      <c r="I5" s="10"/>
      <c r="J5" s="9" t="s">
        <v>8</v>
      </c>
      <c r="K5" s="9" t="s">
        <v>8</v>
      </c>
      <c r="L5" s="9" t="s">
        <v>8</v>
      </c>
      <c r="M5" s="11" t="s">
        <v>1</v>
      </c>
      <c r="N5" s="9" t="s">
        <v>8</v>
      </c>
      <c r="O5" s="11" t="s">
        <v>1</v>
      </c>
      <c r="P5" s="9" t="s">
        <v>8</v>
      </c>
    </row>
    <row r="6" spans="2:18" x14ac:dyDescent="0.25">
      <c r="B6" s="13" t="s">
        <v>6</v>
      </c>
      <c r="C6" s="14">
        <f t="shared" ref="C6:C12" si="0">(COUNTIF(G6:P6,"Y"))/(COUNTA(G6:P6))</f>
        <v>1</v>
      </c>
      <c r="D6" s="15" t="s">
        <v>2</v>
      </c>
      <c r="E6" s="16" t="s">
        <v>2</v>
      </c>
      <c r="F6" s="16"/>
      <c r="G6" s="46" t="s">
        <v>2</v>
      </c>
      <c r="H6" s="46" t="s">
        <v>2</v>
      </c>
      <c r="I6" s="17"/>
      <c r="J6" s="46" t="s">
        <v>2</v>
      </c>
      <c r="K6" s="46" t="s">
        <v>2</v>
      </c>
      <c r="L6" s="46"/>
      <c r="M6" s="19"/>
      <c r="N6" s="46"/>
      <c r="O6" s="19"/>
      <c r="P6" s="46"/>
    </row>
    <row r="7" spans="2:18" x14ac:dyDescent="0.25">
      <c r="B7" s="48" t="s">
        <v>16</v>
      </c>
      <c r="C7" s="14">
        <v>0</v>
      </c>
      <c r="D7" s="15"/>
      <c r="E7" s="16"/>
      <c r="F7" s="16"/>
      <c r="G7" s="49"/>
      <c r="H7" s="50"/>
      <c r="I7" s="49"/>
      <c r="J7" s="50"/>
      <c r="K7" s="50"/>
      <c r="L7" s="50"/>
      <c r="M7" s="19"/>
      <c r="N7" s="46"/>
      <c r="O7" s="19"/>
      <c r="P7" s="17"/>
    </row>
    <row r="8" spans="2:18" x14ac:dyDescent="0.25">
      <c r="B8" s="13" t="s">
        <v>10</v>
      </c>
      <c r="C8" s="14">
        <f t="shared" si="0"/>
        <v>1</v>
      </c>
      <c r="D8" s="15" t="s">
        <v>2</v>
      </c>
      <c r="E8" s="16" t="s">
        <v>2</v>
      </c>
      <c r="F8" s="16"/>
      <c r="G8" s="46" t="s">
        <v>2</v>
      </c>
      <c r="H8" s="46" t="s">
        <v>2</v>
      </c>
      <c r="I8" s="20"/>
      <c r="J8" s="46" t="s">
        <v>2</v>
      </c>
      <c r="K8" s="46" t="s">
        <v>2</v>
      </c>
      <c r="L8" s="46"/>
      <c r="M8" s="19"/>
      <c r="N8" s="46"/>
      <c r="O8" s="19"/>
      <c r="P8" s="46"/>
    </row>
    <row r="9" spans="2:18" x14ac:dyDescent="0.25">
      <c r="B9" s="13" t="s">
        <v>9</v>
      </c>
      <c r="C9" s="14">
        <f t="shared" si="0"/>
        <v>1</v>
      </c>
      <c r="D9" s="15" t="s">
        <v>2</v>
      </c>
      <c r="E9" s="16" t="s">
        <v>2</v>
      </c>
      <c r="F9" s="16"/>
      <c r="G9" s="46" t="s">
        <v>2</v>
      </c>
      <c r="H9" s="46" t="s">
        <v>2</v>
      </c>
      <c r="I9" s="20"/>
      <c r="J9" s="46" t="s">
        <v>2</v>
      </c>
      <c r="K9" s="46" t="s">
        <v>2</v>
      </c>
      <c r="L9" s="46"/>
      <c r="M9" s="19"/>
      <c r="N9" s="46"/>
      <c r="O9" s="19"/>
      <c r="P9" s="46"/>
    </row>
    <row r="10" spans="2:18" x14ac:dyDescent="0.25">
      <c r="B10" s="13" t="s">
        <v>11</v>
      </c>
      <c r="C10" s="14">
        <f t="shared" si="0"/>
        <v>1</v>
      </c>
      <c r="D10" s="15" t="s">
        <v>2</v>
      </c>
      <c r="E10" s="16" t="s">
        <v>2</v>
      </c>
      <c r="F10" s="16"/>
      <c r="G10" s="46" t="s">
        <v>2</v>
      </c>
      <c r="H10" s="46" t="s">
        <v>2</v>
      </c>
      <c r="I10" s="20"/>
      <c r="J10" s="46" t="s">
        <v>2</v>
      </c>
      <c r="K10" s="46" t="s">
        <v>2</v>
      </c>
      <c r="L10" s="46"/>
      <c r="M10" s="19"/>
      <c r="N10" s="46"/>
      <c r="O10" s="19"/>
      <c r="P10" s="46"/>
    </row>
    <row r="11" spans="2:18" x14ac:dyDescent="0.25">
      <c r="B11" s="13" t="s">
        <v>7</v>
      </c>
      <c r="C11" s="14">
        <f t="shared" si="0"/>
        <v>1</v>
      </c>
      <c r="D11" s="15" t="s">
        <v>2</v>
      </c>
      <c r="E11" s="16" t="s">
        <v>2</v>
      </c>
      <c r="F11" s="16"/>
      <c r="G11" s="46" t="s">
        <v>2</v>
      </c>
      <c r="H11" s="46" t="s">
        <v>2</v>
      </c>
      <c r="I11" s="20"/>
      <c r="J11" s="46" t="s">
        <v>2</v>
      </c>
      <c r="K11" s="46" t="s">
        <v>2</v>
      </c>
      <c r="L11" s="46"/>
      <c r="M11" s="18"/>
      <c r="N11" s="46"/>
      <c r="O11" s="18"/>
      <c r="P11" s="46"/>
    </row>
    <row r="12" spans="2:18" x14ac:dyDescent="0.25">
      <c r="B12" s="48" t="s">
        <v>17</v>
      </c>
      <c r="C12" s="14">
        <f t="shared" si="0"/>
        <v>0.75</v>
      </c>
      <c r="D12" s="15" t="s">
        <v>2</v>
      </c>
      <c r="E12" s="16" t="s">
        <v>2</v>
      </c>
      <c r="F12" s="16"/>
      <c r="G12" s="46" t="s">
        <v>2</v>
      </c>
      <c r="H12" s="47" t="s">
        <v>18</v>
      </c>
      <c r="I12" s="18"/>
      <c r="J12" s="46" t="s">
        <v>2</v>
      </c>
      <c r="K12" s="46" t="s">
        <v>2</v>
      </c>
      <c r="L12" s="46"/>
      <c r="M12" s="18"/>
      <c r="N12" s="46"/>
      <c r="O12" s="18"/>
      <c r="P12" s="46"/>
    </row>
    <row r="13" spans="2:18" x14ac:dyDescent="0.25">
      <c r="B13" s="13"/>
      <c r="C13" s="14"/>
      <c r="D13" s="15"/>
      <c r="E13" s="16"/>
      <c r="F13" s="16"/>
      <c r="G13" s="17"/>
      <c r="H13" s="17"/>
      <c r="I13" s="18"/>
      <c r="J13" s="17"/>
      <c r="K13" s="17"/>
      <c r="L13" s="17"/>
      <c r="M13" s="19"/>
      <c r="N13" s="17"/>
      <c r="O13" s="19"/>
      <c r="P13" s="17"/>
    </row>
    <row r="14" spans="2:18" x14ac:dyDescent="0.25">
      <c r="B14" s="13"/>
      <c r="C14" s="14"/>
      <c r="D14" s="15"/>
      <c r="E14" s="16"/>
      <c r="F14" s="16"/>
      <c r="G14" s="17"/>
      <c r="H14" s="17"/>
      <c r="I14" s="20"/>
      <c r="J14" s="17"/>
      <c r="K14" s="17"/>
      <c r="L14" s="17"/>
      <c r="M14" s="19"/>
      <c r="N14" s="17"/>
      <c r="O14" s="19"/>
      <c r="P14" s="17"/>
    </row>
    <row r="15" spans="2:18" x14ac:dyDescent="0.25">
      <c r="B15" s="21" t="s">
        <v>3</v>
      </c>
      <c r="C15" s="22"/>
      <c r="D15" s="15"/>
      <c r="E15" s="16"/>
      <c r="F15" s="16"/>
      <c r="G15" s="17">
        <f>COUNTIF(G6:G14,"Y")</f>
        <v>6</v>
      </c>
      <c r="H15" s="17">
        <f>COUNTIF(H6:H14,"Y")</f>
        <v>5</v>
      </c>
      <c r="I15" s="20"/>
      <c r="J15" s="17">
        <f t="shared" ref="J15:P15" si="1">COUNTIF(J6:J14,"Y")</f>
        <v>6</v>
      </c>
      <c r="K15" s="17">
        <f t="shared" si="1"/>
        <v>6</v>
      </c>
      <c r="L15" s="17">
        <f t="shared" si="1"/>
        <v>0</v>
      </c>
      <c r="M15" s="19">
        <f t="shared" si="1"/>
        <v>0</v>
      </c>
      <c r="N15" s="17">
        <f t="shared" si="1"/>
        <v>0</v>
      </c>
      <c r="O15" s="19">
        <f t="shared" si="1"/>
        <v>0</v>
      </c>
      <c r="P15" s="17">
        <f t="shared" si="1"/>
        <v>0</v>
      </c>
    </row>
    <row r="16" spans="2:18" x14ac:dyDescent="0.25">
      <c r="B16" s="21" t="s">
        <v>4</v>
      </c>
      <c r="C16" s="22"/>
      <c r="D16" s="15">
        <v>6</v>
      </c>
      <c r="E16" s="16">
        <v>6</v>
      </c>
      <c r="F16" s="16"/>
      <c r="G16" s="17">
        <f>COUNTIF(G6:G14,"?")</f>
        <v>6</v>
      </c>
      <c r="H16" s="17">
        <f>COUNTIF(H6:H14,"?")</f>
        <v>6</v>
      </c>
      <c r="I16" s="20"/>
      <c r="J16" s="17">
        <f t="shared" ref="J16:P16" si="2">COUNTIF(J6:J14,"?")</f>
        <v>6</v>
      </c>
      <c r="K16" s="17">
        <f t="shared" si="2"/>
        <v>6</v>
      </c>
      <c r="L16" s="17">
        <f t="shared" si="2"/>
        <v>0</v>
      </c>
      <c r="M16" s="19">
        <f t="shared" si="2"/>
        <v>0</v>
      </c>
      <c r="N16" s="17">
        <f t="shared" si="2"/>
        <v>0</v>
      </c>
      <c r="O16" s="19">
        <f t="shared" si="2"/>
        <v>0</v>
      </c>
      <c r="P16" s="17">
        <f t="shared" si="2"/>
        <v>0</v>
      </c>
    </row>
    <row r="17" spans="2:16" ht="40.5" x14ac:dyDescent="0.25">
      <c r="B17" s="21"/>
      <c r="C17" s="22"/>
      <c r="D17" s="23"/>
      <c r="E17" s="24"/>
      <c r="F17" s="24"/>
      <c r="G17" s="25">
        <f>G15/G16</f>
        <v>1</v>
      </c>
      <c r="H17" s="25">
        <f t="shared" ref="H17:P17" si="3">H15/H16</f>
        <v>0.83333333333333337</v>
      </c>
      <c r="I17" s="26"/>
      <c r="J17" s="25">
        <f t="shared" si="3"/>
        <v>1</v>
      </c>
      <c r="K17" s="25">
        <f t="shared" si="3"/>
        <v>1</v>
      </c>
      <c r="L17" s="25" t="e">
        <f t="shared" si="3"/>
        <v>#DIV/0!</v>
      </c>
      <c r="M17" s="27" t="e">
        <f t="shared" si="3"/>
        <v>#DIV/0!</v>
      </c>
      <c r="N17" s="25" t="e">
        <f t="shared" si="3"/>
        <v>#DIV/0!</v>
      </c>
      <c r="O17" s="27" t="e">
        <f t="shared" si="3"/>
        <v>#DIV/0!</v>
      </c>
      <c r="P17" s="25" t="e">
        <f t="shared" si="3"/>
        <v>#DIV/0!</v>
      </c>
    </row>
    <row r="18" spans="2:16" ht="24.75" x14ac:dyDescent="0.25">
      <c r="B18" s="28"/>
      <c r="C18" s="29"/>
      <c r="D18" s="3"/>
      <c r="E18" s="30"/>
      <c r="F18" s="30"/>
      <c r="G18" s="3" t="str">
        <f>G5</f>
        <v>LGB</v>
      </c>
      <c r="H18" s="3" t="str">
        <f>H5</f>
        <v>LGB</v>
      </c>
      <c r="I18" s="5"/>
      <c r="J18" s="3" t="str">
        <f t="shared" ref="J18:O18" si="4">J5</f>
        <v>LGB</v>
      </c>
      <c r="K18" s="3" t="str">
        <f t="shared" si="4"/>
        <v>LGB</v>
      </c>
      <c r="L18" s="3" t="str">
        <f t="shared" si="4"/>
        <v>LGB</v>
      </c>
      <c r="M18" s="6" t="str">
        <f t="shared" si="4"/>
        <v>APA</v>
      </c>
      <c r="N18" s="3" t="str">
        <f t="shared" si="4"/>
        <v>LGB</v>
      </c>
      <c r="O18" s="6" t="str">
        <f t="shared" si="4"/>
        <v>APA</v>
      </c>
      <c r="P18" s="3" t="s">
        <v>5</v>
      </c>
    </row>
    <row r="19" spans="2:16" ht="15.75" x14ac:dyDescent="0.25">
      <c r="B19" s="33"/>
      <c r="C19" s="31"/>
      <c r="D19" s="55"/>
      <c r="E19" s="55"/>
      <c r="F19" s="55"/>
      <c r="G19" s="55"/>
      <c r="H19" s="55"/>
      <c r="I19" s="55"/>
      <c r="J19" s="55"/>
      <c r="K19" s="32"/>
      <c r="L19" s="62"/>
      <c r="M19" s="34"/>
      <c r="N19" s="56"/>
      <c r="O19" s="57"/>
      <c r="P19" s="57"/>
    </row>
    <row r="20" spans="2:16" s="37" customFormat="1" x14ac:dyDescent="0.25">
      <c r="B20" s="58"/>
      <c r="C20" s="35"/>
      <c r="D20" s="38"/>
      <c r="E20" s="60"/>
      <c r="F20" s="60"/>
      <c r="G20" s="60"/>
      <c r="H20" s="60"/>
      <c r="I20" s="60"/>
      <c r="J20" s="60"/>
      <c r="K20" s="38"/>
      <c r="L20" s="36"/>
      <c r="M20" s="36"/>
      <c r="N20" s="36"/>
      <c r="O20" s="36"/>
      <c r="P20" s="36"/>
    </row>
    <row r="21" spans="2:16" s="37" customFormat="1" ht="20.25" customHeight="1" thickBot="1" x14ac:dyDescent="0.3">
      <c r="B21" s="59"/>
      <c r="C21" s="39"/>
      <c r="D21" s="40"/>
      <c r="E21" s="61"/>
      <c r="F21" s="61"/>
      <c r="G21" s="61"/>
      <c r="H21" s="61"/>
      <c r="I21" s="61"/>
      <c r="J21" s="61"/>
      <c r="K21" s="40"/>
      <c r="L21" s="41"/>
      <c r="M21" s="41"/>
      <c r="N21" s="41"/>
      <c r="O21" s="41"/>
      <c r="P21" s="41"/>
    </row>
  </sheetData>
  <mergeCells count="7">
    <mergeCell ref="B3:R3"/>
    <mergeCell ref="C4:C5"/>
    <mergeCell ref="D19:J19"/>
    <mergeCell ref="N19:P19"/>
    <mergeCell ref="B20:B21"/>
    <mergeCell ref="E20:J20"/>
    <mergeCell ref="E21:J21"/>
  </mergeCells>
  <conditionalFormatting sqref="H17:P17">
    <cfRule type="cellIs" dxfId="1" priority="10" operator="equal">
      <formula>"#DIV/0!"</formula>
    </cfRule>
  </conditionalFormatting>
  <conditionalFormatting sqref="E6:F14">
    <cfRule type="cellIs" dxfId="0" priority="9" operator="notEqual">
      <formula>"Y"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Jones</dc:creator>
  <cp:lastModifiedBy> Jennifer Mace</cp:lastModifiedBy>
  <dcterms:created xsi:type="dcterms:W3CDTF">2016-01-06T21:21:34Z</dcterms:created>
  <dcterms:modified xsi:type="dcterms:W3CDTF">2019-05-10T08:50:04Z</dcterms:modified>
</cp:coreProperties>
</file>